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<sst xmlns="http://schemas.openxmlformats.org/spreadsheetml/2006/main" count="8" uniqueCount="8">
  <si>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Ellipsio wing area. </t>
  </si>
  <si>
    <t>chord</t>
  </si>
  <si>
    <t>span</t>
  </si>
  <si>
    <t>wing area</t>
  </si>
  <si>
    <t>cg</t>
  </si>
  <si>
    <t>CG</t>
  </si>
  <si>
    <t>weight</t>
  </si>
  <si>
    <t>Wing loading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</si>
</sst>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.00"/>
    <numFmt numFmtId="167" formatCode="0.0%"/>
    <numFmt numFmtId="168" formatCode="0.00%"/>
  </numFmts>
  <fonts count="2">
    <font>
      <sz val="10"/>
      <name val="Arial"/>
      <family val="2"/>
    </font>
    <font>
      <sz val="14"/>
      <color indexed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 applyProtection="1">
      <alignment/>
      <protection locked="0"/>
    </xf>
    <xf numFmtId="165" fontId="0" fillId="0" borderId="0" xfId="0" applyNumberFormat="1" applyAlignment="1">
      <alignment/>
    </xf>
    <xf numFmtId="166" fontId="0" fillId="0" borderId="0" xfId="0" applyNumberFormat="1" applyAlignment="1" applyProtection="1">
      <alignment/>
      <protection locked="0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B7" sqref="B7"/>
    </sheetView>
  </sheetViews>
  <sheetFormatPr defaultColWidth="9.140625" defaultRowHeight="12.75"/>
  <cols>
    <col min="3" max="3" width="3.140625" style="0" customWidth="1"/>
    <col min="4" max="4" width="12.421875" style="0" customWidth="1"/>
  </cols>
  <sheetData>
    <row r="1" ht="12.75">
      <c r="A1" s="1" t="s">
        <v>0</v>
      </c>
    </row>
    <row r="4" spans="1:2" ht="12.75">
      <c r="A4" t="s">
        <v>1</v>
      </c>
      <c r="B4" s="2">
        <v>14</v>
      </c>
    </row>
    <row r="5" spans="1:5" ht="12.75">
      <c r="A5" t="s">
        <v>2</v>
      </c>
      <c r="B5" s="2">
        <v>20</v>
      </c>
      <c r="D5" t="s">
        <v>3</v>
      </c>
      <c r="E5" s="3">
        <f>PI()/4*B4*B5</f>
        <v>219.9114857512855</v>
      </c>
    </row>
    <row r="6" spans="1:6" ht="12.75">
      <c r="A6" t="s">
        <v>4</v>
      </c>
      <c r="B6" s="4">
        <v>3.25</v>
      </c>
      <c r="C6" s="5"/>
      <c r="D6" s="5" t="s">
        <v>5</v>
      </c>
      <c r="E6" s="6">
        <f>((B4*B5/4)*(ACOS(1-2*B6/B4)-(1-2*B6/B4)*(4*B6/B4-4*B6^2/B4^2)^0.5))/E5</f>
        <v>0.17605278002681604</v>
      </c>
      <c r="F6" s="7"/>
    </row>
    <row r="7" spans="1:5" ht="12.75">
      <c r="A7" t="s">
        <v>6</v>
      </c>
      <c r="B7" s="2">
        <v>5</v>
      </c>
      <c r="D7" t="s">
        <v>7</v>
      </c>
      <c r="E7" s="3">
        <f>B7/(E5/144)</f>
        <v>3.274044543604704</v>
      </c>
    </row>
  </sheetData>
  <sheetProtection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/>
  <dcterms:created xsi:type="dcterms:W3CDTF">2016-04-27T17:38:33Z</dcterms:created>
  <dcterms:modified xsi:type="dcterms:W3CDTF">2016-04-28T14:33:41Z</dcterms:modified>
  <cp:category/>
  <cp:version/>
  <cp:contentType/>
  <cp:contentStatus/>
  <cp:revision>1</cp:revision>
</cp:coreProperties>
</file>